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CONTAS HOSPITAIS PROVISÓRIOS\HMR\PRESTAÇÃO DE CONTAS\ABRIL\HMR - COVID\CGM\Inciso XIII – demonstrativos constantes dos anexos-ABRIL-21-ANEXO  EXCEL\"/>
    </mc:Choice>
  </mc:AlternateContent>
  <xr:revisionPtr revIDLastSave="0" documentId="13_ncr:1_{97E64701-C497-462A-9A96-8F635504CD19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termos aditivos" sheetId="1" r:id="rId1"/>
  </sheets>
  <externalReferences>
    <externalReference r:id="rId2"/>
  </externalReferences>
  <definedNames>
    <definedName name="UNIDADES">'[1]DADOS (OCULTAR)'!$P$3:$P$56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5" i="1" l="1"/>
  <c r="A5" i="1"/>
  <c r="H4" i="1"/>
  <c r="A4" i="1"/>
  <c r="H3" i="1"/>
  <c r="A3" i="1"/>
</calcChain>
</file>

<file path=xl/sharedStrings.xml><?xml version="1.0" encoding="utf-8"?>
<sst xmlns="http://schemas.openxmlformats.org/spreadsheetml/2006/main" count="25" uniqueCount="21">
  <si>
    <t>CNPJ da Unidade de Saúde</t>
  </si>
  <si>
    <t>Nome da Unidade Saúde</t>
  </si>
  <si>
    <t>CNPJ do Fornecedor</t>
  </si>
  <si>
    <t>Nome do Fornecedor</t>
  </si>
  <si>
    <t>Número do TA</t>
  </si>
  <si>
    <t>Data de Assinatura</t>
  </si>
  <si>
    <t xml:space="preserve">Termino de Vigência </t>
  </si>
  <si>
    <t>Valor Total</t>
  </si>
  <si>
    <t>Link para p contrato</t>
  </si>
  <si>
    <t>HMR - Dra. Mercês Pontes Cunha</t>
  </si>
  <si>
    <t>30013275000120</t>
  </si>
  <si>
    <t>INFECTOVITA SERVIÇOS MÉDICOS E HOSPITALRES LTDA</t>
  </si>
  <si>
    <t>1º</t>
  </si>
  <si>
    <t>https://hcpgestao-portal.hcpgestao.org.br/storage/contratos/hmr/aditivos/1-953_HMR_1%C2%BA%20Termo%20Aditivo%20x%20INFECTO_v.1_05.05.21.pdf</t>
  </si>
  <si>
    <t>38082924000157</t>
  </si>
  <si>
    <t>RC CONSULTORIA MÉDICA EIRELI</t>
  </si>
  <si>
    <t>https://hcpgestao-portal.hcpgestao.org.br/storage/contratos/hmr/aditivos/1-ADITIVO%20RC%20CONSULTORIA%20-%20HMR.pdf</t>
  </si>
  <si>
    <t>26245293000160</t>
  </si>
  <si>
    <t>LS PERNAMBUCO ASSISTENCIA MÉDICA LTDA</t>
  </si>
  <si>
    <t>https://hcpgestao-portal.hcpgestao.org.br/storage/contratos/hmr/aditivos/1-HMR_1%C2%BA%20Termo%20Aditivo%20x%20LIVIA_v.1_05.05.21.pdf</t>
  </si>
  <si>
    <t>ANEXO VIII - Tabela com o Detalhamento dos Contratos Vigentes pelas Unidades de Saúde Geridas por OSS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</si>
</sst>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0000000000000"/>
    <numFmt numFmtId="165" formatCode="_(* #,##0.00_);_(* \(#,##0.00\);_(* \-??_);_(@_)"/>
    <numFmt numFmtId="166" formatCode="0\º"/>
    <numFmt numFmtId="167" formatCode="0&quot;º&quot;"/>
  </numFmts>
  <fonts count="6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  <charset val="1"/>
    </font>
    <font>
      <sz val="10"/>
      <name val="Arial"/>
      <family val="2"/>
    </font>
    <font>
      <u/>
      <sz val="10"/>
      <color theme="1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5" fontId="3" fillId="0" borderId="0" applyBorder="0" applyProtection="0"/>
    <xf numFmtId="0" fontId="5" fillId="0" borderId="0" applyNumberFormat="0" applyFill="0" applyBorder="0" applyAlignment="0" applyProtection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0" borderId="0" xfId="0" applyFont="1"/>
    <xf numFmtId="0" fontId="0" fillId="0" borderId="0" xfId="0" applyFont="1" applyAlignment="1"/>
    <xf numFmtId="164" fontId="2" fillId="0" borderId="1" xfId="0" applyNumberFormat="1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49" fontId="4" fillId="3" borderId="3" xfId="1" applyNumberFormat="1" applyFont="1" applyFill="1" applyBorder="1" applyAlignment="1" applyProtection="1">
      <alignment horizontal="center" vertical="center"/>
      <protection locked="0"/>
    </xf>
    <xf numFmtId="0" fontId="0" fillId="3" borderId="4" xfId="0" applyFill="1" applyBorder="1" applyAlignment="1" applyProtection="1">
      <alignment vertical="center"/>
      <protection locked="0"/>
    </xf>
    <xf numFmtId="166" fontId="0" fillId="3" borderId="4" xfId="0" applyNumberFormat="1" applyFill="1" applyBorder="1" applyAlignment="1" applyProtection="1">
      <alignment horizontal="center"/>
      <protection locked="0"/>
    </xf>
    <xf numFmtId="14" fontId="0" fillId="3" borderId="3" xfId="0" applyNumberFormat="1" applyFill="1" applyBorder="1" applyAlignment="1" applyProtection="1">
      <alignment horizontal="center" vertical="center"/>
      <protection locked="0"/>
    </xf>
    <xf numFmtId="2" fontId="0" fillId="3" borderId="5" xfId="0" applyNumberFormat="1" applyFill="1" applyBorder="1" applyAlignment="1" applyProtection="1">
      <alignment vertical="center"/>
      <protection locked="0"/>
    </xf>
    <xf numFmtId="0" fontId="5" fillId="0" borderId="4" xfId="2" applyBorder="1" applyAlignment="1" applyProtection="1"/>
    <xf numFmtId="164" fontId="2" fillId="0" borderId="2" xfId="0" applyNumberFormat="1" applyFont="1" applyBorder="1" applyAlignment="1" applyProtection="1">
      <alignment horizontal="center" vertical="center"/>
      <protection locked="0"/>
    </xf>
    <xf numFmtId="1" fontId="2" fillId="0" borderId="0" xfId="0" applyNumberFormat="1" applyFont="1"/>
    <xf numFmtId="164" fontId="2" fillId="0" borderId="0" xfId="0" applyNumberFormat="1" applyFont="1"/>
    <xf numFmtId="167" fontId="2" fillId="0" borderId="0" xfId="0" applyNumberFormat="1" applyFont="1" applyAlignment="1">
      <alignment horizontal="center"/>
    </xf>
    <xf numFmtId="2" fontId="2" fillId="0" borderId="0" xfId="0" applyNumberFormat="1" applyFont="1"/>
    <xf numFmtId="0" fontId="0" fillId="3" borderId="6" xfId="0" applyFill="1" applyBorder="1" applyAlignment="1" applyProtection="1">
      <alignment vertical="center"/>
      <protection locked="0"/>
    </xf>
    <xf numFmtId="166" fontId="0" fillId="3" borderId="6" xfId="0" applyNumberFormat="1" applyFill="1" applyBorder="1" applyAlignment="1" applyProtection="1">
      <alignment horizontal="center"/>
      <protection locked="0"/>
    </xf>
    <xf numFmtId="164" fontId="2" fillId="0" borderId="4" xfId="0" applyNumberFormat="1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49" fontId="4" fillId="3" borderId="4" xfId="1" applyNumberFormat="1" applyFont="1" applyFill="1" applyBorder="1" applyAlignment="1" applyProtection="1">
      <alignment horizontal="center" vertical="center"/>
      <protection locked="0"/>
    </xf>
    <xf numFmtId="14" fontId="0" fillId="3" borderId="4" xfId="0" applyNumberFormat="1" applyFill="1" applyBorder="1" applyAlignment="1" applyProtection="1">
      <alignment horizontal="center" vertical="center"/>
      <protection locked="0"/>
    </xf>
  </cellXfs>
  <cellStyles count="3">
    <cellStyle name="Hiperlink 2" xfId="2" xr:uid="{00000000-0005-0000-0000-000000000000}"/>
    <cellStyle name="Normal" xfId="0" builtinId="0"/>
    <cellStyle name="Vírgula 23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%20-%20CONTABILIDADE/2%20-%20HOSPITAL%20DA%20MULHER%20DO%20RECIFE/01%20PRESTA&#199;&#195;O%20DE%20CONTAS/2021/04%20Abril/COVID/1%203%202%20PCF%20042021%20-%20REV%2007%20editada%20em%2026.05.2021%20COVI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SALDO DE ESTOQUE"/>
      <sheetName val="MEM.CÁLC.FP."/>
      <sheetName val="Turnover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P3" t="str">
            <v>HMR - Dra. Mercês Pontes Cunha</v>
          </cell>
          <cell r="Q3" t="str">
            <v>Sociedade Pernambucana de Combate ao Cânce</v>
          </cell>
          <cell r="R3">
            <v>10894988000486</v>
          </cell>
        </row>
        <row r="4">
          <cell r="P4" t="str">
            <v>UPAE- Arruda - Deputado Antônio Luiz Filho</v>
          </cell>
          <cell r="Q4" t="str">
            <v>Sociedade Pernambucana de Combate ao Cânce</v>
          </cell>
          <cell r="R4">
            <v>10894988000567</v>
          </cell>
        </row>
        <row r="5">
          <cell r="P5" t="str">
            <v>HECPI - AMBULATÓRIO</v>
          </cell>
          <cell r="Q5" t="str">
            <v>Fundação Professor Martiniano Fernades</v>
          </cell>
          <cell r="R5">
            <v>9039744000194</v>
          </cell>
        </row>
        <row r="6">
          <cell r="P6" t="str">
            <v>HECPI - COVID</v>
          </cell>
          <cell r="Q6" t="str">
            <v>Fundação Professor Martiniano Fernades</v>
          </cell>
          <cell r="R6">
            <v>9039744000194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hcpgestao-portal.hcpgestao.org.br/storage/contratos/hmr/aditivos/1-7%C2%BA%20T.A%20-%20%C3%81GUIA%20-%20HMR.pdf" TargetMode="External"/><Relationship Id="rId2" Type="http://schemas.openxmlformats.org/officeDocument/2006/relationships/hyperlink" Target="http://hcpgestao.org.br/transparencia/unidades/hmr/contratos-fornecedores-hmr/ADRIANO-RODRIGUES-DA-SILVA-REFRIGERACAO/2%C2%BA%20T.A%20-%20ADRIANO%20RODRIGUES%20-%20HMR.pdf" TargetMode="External"/><Relationship Id="rId1" Type="http://schemas.openxmlformats.org/officeDocument/2006/relationships/hyperlink" Target="https://hcpgestao-portal.hcpgestao.org.br/storage/contratos/hmr/aditivos/1-956_ADITAMENTO%20CT%2032042%20HOSP%20DA%20MULHER%2013%2004%20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4"/>
  <sheetViews>
    <sheetView tabSelected="1" workbookViewId="0">
      <selection activeCell="B11" sqref="B11"/>
    </sheetView>
  </sheetViews>
  <sheetFormatPr defaultColWidth="14.42578125" defaultRowHeight="15" x14ac:dyDescent="0.25"/>
  <cols>
    <col min="1" max="1" width="32" style="3" customWidth="1"/>
    <col min="2" max="2" width="38" style="3" customWidth="1"/>
    <col min="3" max="3" width="33.140625" style="3" customWidth="1"/>
    <col min="4" max="4" width="47.28515625" style="3" customWidth="1"/>
    <col min="5" max="5" width="27.140625" style="3" customWidth="1"/>
    <col min="6" max="6" width="26" style="3" customWidth="1"/>
    <col min="7" max="7" width="26.85546875" style="3" customWidth="1"/>
    <col min="8" max="8" width="20.7109375" style="3" customWidth="1"/>
    <col min="9" max="9" width="46" style="3" customWidth="1"/>
    <col min="10" max="26" width="8.7109375" style="3" customWidth="1"/>
    <col min="27" max="16384" width="14.42578125" style="3"/>
  </cols>
  <sheetData>
    <row r="1" spans="1:26" x14ac:dyDescent="0.25">
      <c r="A1" s="3" t="s">
        <v>20</v>
      </c>
    </row>
    <row r="2" spans="1:26" ht="36" customHeight="1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21" customHeight="1" x14ac:dyDescent="0.25">
      <c r="A3" s="4">
        <f>IFERROR(VLOOKUP(B3,'[1]DADOS (OCULTAR)'!$P$3:$R$56,3,0),"")</f>
        <v>10894988000486</v>
      </c>
      <c r="B3" s="5" t="s">
        <v>9</v>
      </c>
      <c r="C3" s="6" t="s">
        <v>10</v>
      </c>
      <c r="D3" s="7" t="s">
        <v>11</v>
      </c>
      <c r="E3" s="8" t="s">
        <v>12</v>
      </c>
      <c r="F3" s="9">
        <v>44343</v>
      </c>
      <c r="G3" s="9">
        <v>44527</v>
      </c>
      <c r="H3" s="10">
        <f>SUM(20865*6)</f>
        <v>125190</v>
      </c>
      <c r="I3" s="11" t="s">
        <v>13</v>
      </c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1" customHeight="1" x14ac:dyDescent="0.25">
      <c r="A4" s="12">
        <f>IFERROR(VLOOKUP(B4,'[1]DADOS (OCULTAR)'!$P$3:$R$56,3,0),"")</f>
        <v>10894988000486</v>
      </c>
      <c r="B4" s="5" t="s">
        <v>9</v>
      </c>
      <c r="C4" s="6" t="s">
        <v>14</v>
      </c>
      <c r="D4" s="17" t="s">
        <v>15</v>
      </c>
      <c r="E4" s="18" t="s">
        <v>12</v>
      </c>
      <c r="F4" s="9">
        <v>44291</v>
      </c>
      <c r="G4" s="9">
        <v>44474</v>
      </c>
      <c r="H4" s="10">
        <f>SUM(17387.5*6)</f>
        <v>104325</v>
      </c>
      <c r="I4" s="11" t="s">
        <v>16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21" customHeight="1" x14ac:dyDescent="0.25">
      <c r="A5" s="19">
        <f>IFERROR(VLOOKUP(B5,'[1]DADOS (OCULTAR)'!$P$3:$R$56,3,0),"")</f>
        <v>10894988000486</v>
      </c>
      <c r="B5" s="20" t="s">
        <v>9</v>
      </c>
      <c r="C5" s="21" t="s">
        <v>17</v>
      </c>
      <c r="D5" s="7" t="s">
        <v>18</v>
      </c>
      <c r="E5" s="8" t="s">
        <v>12</v>
      </c>
      <c r="F5" s="22">
        <v>44333</v>
      </c>
      <c r="G5" s="22">
        <v>44517</v>
      </c>
      <c r="H5" s="10">
        <f>SUM(13910*6)</f>
        <v>83460</v>
      </c>
      <c r="I5" s="11" t="s">
        <v>19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 customHeight="1" x14ac:dyDescent="0.25">
      <c r="A6" s="13"/>
      <c r="B6" s="13"/>
      <c r="C6" s="14"/>
      <c r="D6" s="2"/>
      <c r="E6" s="15"/>
      <c r="F6" s="2"/>
      <c r="G6" s="2"/>
      <c r="H6" s="16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2.75" customHeight="1" x14ac:dyDescent="0.25">
      <c r="A7" s="13"/>
      <c r="B7" s="13"/>
      <c r="C7" s="14"/>
      <c r="D7" s="2"/>
      <c r="E7" s="15"/>
      <c r="F7" s="2"/>
      <c r="G7" s="2"/>
      <c r="H7" s="16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2.75" customHeight="1" x14ac:dyDescent="0.25">
      <c r="A8" s="13"/>
      <c r="B8" s="13"/>
      <c r="C8" s="14"/>
      <c r="D8" s="2"/>
      <c r="E8" s="15"/>
      <c r="F8" s="2"/>
      <c r="G8" s="2"/>
      <c r="H8" s="16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.75" customHeight="1" x14ac:dyDescent="0.25">
      <c r="A9" s="13"/>
      <c r="B9" s="13"/>
      <c r="C9" s="14"/>
      <c r="D9" s="2"/>
      <c r="E9" s="15"/>
      <c r="F9" s="2"/>
      <c r="G9" s="2"/>
      <c r="H9" s="16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2.75" customHeight="1" x14ac:dyDescent="0.25">
      <c r="A10" s="13"/>
      <c r="B10" s="13"/>
      <c r="C10" s="14"/>
      <c r="D10" s="2"/>
      <c r="E10" s="15"/>
      <c r="F10" s="2"/>
      <c r="G10" s="2"/>
      <c r="H10" s="16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2.75" customHeight="1" x14ac:dyDescent="0.25">
      <c r="A11" s="13"/>
      <c r="B11" s="13"/>
      <c r="C11" s="14"/>
      <c r="D11" s="2"/>
      <c r="E11" s="15"/>
      <c r="F11" s="2"/>
      <c r="G11" s="2"/>
      <c r="H11" s="16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.75" customHeight="1" x14ac:dyDescent="0.25">
      <c r="A12" s="13"/>
      <c r="B12" s="13"/>
      <c r="C12" s="14"/>
      <c r="D12" s="2"/>
      <c r="E12" s="15"/>
      <c r="F12" s="2"/>
      <c r="G12" s="2"/>
      <c r="H12" s="16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 customHeight="1" x14ac:dyDescent="0.25">
      <c r="A13" s="13"/>
      <c r="B13" s="13"/>
      <c r="C13" s="14"/>
      <c r="D13" s="2"/>
      <c r="E13" s="15"/>
      <c r="F13" s="2"/>
      <c r="G13" s="2"/>
      <c r="H13" s="16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.75" customHeight="1" x14ac:dyDescent="0.25">
      <c r="A14" s="13"/>
      <c r="B14" s="13"/>
      <c r="C14" s="14"/>
      <c r="D14" s="2"/>
      <c r="E14" s="15"/>
      <c r="F14" s="2"/>
      <c r="G14" s="2"/>
      <c r="H14" s="16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</sheetData>
  <dataValidations count="1">
    <dataValidation type="list" allowBlank="1" showErrorMessage="1" sqref="B3:B5" xr:uid="{00000000-0002-0000-0000-000000000000}">
      <formula1>UNIDADES</formula1>
    </dataValidation>
  </dataValidations>
  <hyperlinks>
    <hyperlink ref="I3" r:id="rId1" display="https://hcpgestao-portal.hcpgestao.org.br/storage/contratos/hmr/aditivos/1-956_ADITAMENTO%20CT%2032042%20HOSP%20DA%20MULHER%2013%2004%202021.pdf" xr:uid="{00000000-0004-0000-0000-000000000000}"/>
    <hyperlink ref="I4" r:id="rId2" display="http://hcpgestao.org.br/transparencia/unidades/hmr/contratos-fornecedores-hmr/ADRIANO-RODRIGUES-DA-SILVA-REFRIGERACAO/2%C2%BA%20T.A%20-%20ADRIANO%20RODRIGUES%20-%20HMR.pdf" xr:uid="{00000000-0004-0000-0000-000001000000}"/>
    <hyperlink ref="I5" r:id="rId3" display="https://hcpgestao-portal.hcpgestao.org.br/storage/contratos/hmr/aditivos/1-7%C2%BA%20T.A%20-%20%C3%81GUIA%20-%20HMR.pdf" xr:uid="{00000000-0004-0000-0000-000002000000}"/>
  </hyperlink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termos aditivos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Mayara Rodrigues</dc:creator>
  <cp:lastModifiedBy>USUARIO</cp:lastModifiedBy>
  <dcterms:created xsi:type="dcterms:W3CDTF">2021-06-04T14:48:37Z</dcterms:created>
  <dcterms:modified xsi:type="dcterms:W3CDTF">2021-06-10T14:43:20Z</dcterms:modified>
</cp:coreProperties>
</file>